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20" windowWidth="20175" windowHeight="12585"/>
  </bookViews>
  <sheets>
    <sheet name="Лист2" sheetId="2" r:id="rId1"/>
    <sheet name="2.12" sheetId="1" r:id="rId2"/>
    <sheet name="Лист1" sheetId="3" r:id="rId3"/>
  </sheets>
  <externalReferences>
    <externalReference r:id="rId4"/>
    <externalReference r:id="rId5"/>
  </externalReferences>
  <definedNames>
    <definedName name="dateCh">[1]Титульный!$F$15</definedName>
    <definedName name="region_name">[1]Титульный!$F$7</definedName>
  </definedNames>
  <calcPr calcId="145621"/>
</workbook>
</file>

<file path=xl/calcChain.xml><?xml version="1.0" encoding="utf-8"?>
<calcChain xmlns="http://schemas.openxmlformats.org/spreadsheetml/2006/main">
  <c r="H13" i="2" l="1"/>
  <c r="H12" i="2"/>
  <c r="H11" i="2"/>
  <c r="H9" i="2"/>
  <c r="H8" i="2"/>
  <c r="E26" i="1"/>
  <c r="E20" i="1"/>
  <c r="E21" i="1" s="1"/>
  <c r="E19" i="1"/>
</calcChain>
</file>

<file path=xl/sharedStrings.xml><?xml version="1.0" encoding="utf-8"?>
<sst xmlns="http://schemas.openxmlformats.org/spreadsheetml/2006/main" count="125" uniqueCount="91">
  <si>
    <r>
  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</si>
  <si>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</si>
  <si>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</si>
  <si>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</si>
  <si>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</si>
  <si>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</si>
  <si>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</si>
  <si>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</si>
  <si>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</si>
  <si>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</si>
  <si>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</si>
  <si>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</si>
  <si>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</si>
  <si>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</si>
  <si>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</si>
  <si>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</si>
  <si>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</si>
  <si>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</si>
  <si>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</si>
  <si>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</si>
  <si>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холодного водоснабжения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</si>
  <si>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</si>
  <si>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</si>
  <si>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</t>
  </si>
  <si>
    <t>1.Копии учред. док. 
2.Карточка п/п
3.Док-ты, подтверждающие полномочия лица подписавшего запрос
4.Нотариально завер. копии правоустанавливающих док. на зем. участок
5.Правоустанавливающие док. на подключаемый объект
6.Ситуац.план объекта с привязкой к территории нас.пункта
7.Топограф.карта участка в масштабе 1:500, согласованную с эксплуат. орг.
8.Инф.о сроках строительства (реконструкции) и ввода в эксплуатацию строящегося (реконструируемого) объекта (разрешение на стр-во, выданное администрацией города, план застройки, заверенный Департаментом архитектуры и градостроительства)
9.Баланс водопотребления и водоотведения подключаемого объекта, сведения о составе и свойствах сточных вод
10.Сведения о назначении объекта, высоте и об этаж. зданий, строений, сооружений (свид-во на право собст.объекта, иные док., подтверждающие владение и идентифицирующие объект по указ.параметрам)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</si>
  <si>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</si>
  <si>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Добавить сведения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</si>
  <si>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</si>
  <si>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4.1</t>
  </si>
  <si>
    <t>наименование НПА</t>
  </si>
  <si>
    <t xml:space="preserve">1. ФЕДЕРАЛЬНЫЙ ЗАКОН РФ 07.12.2011 N 416-ФЗ «О водоснабжении и водоотведении»  
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</si>
  <si>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</si>
  <si>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О</t>
  </si>
  <si>
    <t>4.2</t>
  </si>
  <si>
    <t xml:space="preserve">2. ПОСТАНОВЛЕНИЕ Правительства РФ от 29.07.2013 N 644 «Об утверждении Правил холодного водоснабжения и водоотведения и о внесении изменений в некоторые акты Правительства РФ»
</t>
  </si>
  <si>
    <t>4.3</t>
  </si>
  <si>
    <t xml:space="preserve">3. ПОСТАНОВЛЕНИЕ Правительства РФ от 29.07.2013 N 645 «Об утверждении типовых договоров в области холодного водоснабжения и водоотведения»
</t>
  </si>
  <si>
    <t>4.4</t>
  </si>
  <si>
    <t>4. ПОСТАНОВЛЕНИЕ Правительства РФ   от 13.02.2006 N 83 «Об утверждении Правил определения и предоставления технических условий подключения объекта капитального строительства к сетям инженерно-технического обеспечения и Правил подключения объекта капитального строительства к сетям инженерно-технического обеспечения»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</si>
  <si>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</si>
  <si>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</si>
  <si>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</si>
  <si>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5.1.1</t>
  </si>
  <si>
    <t>контактный телефон службы</t>
  </si>
  <si>
    <t>8-(3462)-55-04-41 доб.162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</si>
  <si>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</si>
  <si>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5.1.2</t>
  </si>
  <si>
    <t>8-(3462)-55-04-41 доб.122</t>
  </si>
  <si>
    <t>5.2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</si>
  <si>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</si>
  <si>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5.2.1</t>
  </si>
  <si>
    <t>адрес службы</t>
  </si>
  <si>
    <t>Россия, Тюменская область,
Ханты-Мансийский автономный округ - Югра, город Сургут, улица Аэрофлотская, 4.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</si>
  <si>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</si>
  <si>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</si>
  <si>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</si>
  <si>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5.3.1</t>
  </si>
  <si>
    <t>график работы службы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</si>
  <si>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</si>
  <si>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6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</si>
  <si>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</si>
  <si>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6.1</t>
  </si>
  <si>
    <t>Регламент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</si>
  <si>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</si>
  <si>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</si>
  <si>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</si>
  <si>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</si>
  <si>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</si>
  <si>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</si>
  <si>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</si>
  <si>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</si>
  <si>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Субъект Российской Федерации</t>
  </si>
  <si>
    <t>Указывается наименование субъекта Российской Федерации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</si>
  <si>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</si>
  <si>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</si>
  <si>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</si>
  <si>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</si>
  <si>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2.1</t>
  </si>
  <si>
    <t>4.1.1</t>
  </si>
  <si>
    <t>4.1.1.1</t>
  </si>
  <si>
    <t>4.1.1.1.1</t>
  </si>
  <si>
    <t>23.12.2021</t>
  </si>
  <si>
    <t>https://gvk86.ru/page/informaciya-o-podklyuchenii</t>
  </si>
  <si>
    <t>https://portal.eias.ru/Portal/DownloadPage.aspx?type=12&amp;guid=939f1553-78ba-4e11-a353-8ef1c76b783e</t>
  </si>
  <si>
    <t>https://portal.eias.ru/Portal/DownloadPage.aspx?type=12&amp;guid=e92d6694-4987-4a18-b442-62b4519448ee</t>
  </si>
  <si>
    <t>https://portal.eias.ru/Portal/DownloadPage.aspx?type=12&amp;guid=e5245f55-af38-4244-ada1-b49b87659269</t>
  </si>
  <si>
    <t>c 09:00 до 17:00</t>
  </si>
  <si>
    <t>https://portal.eias.ru/Portal/DownloadPage.aspx?type=12&amp;guid=fd2b9c59-4d25-462a-858e-17f7f9218982</t>
  </si>
  <si>
    <t>11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</si>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</sst>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55"/>
      <name val="Wingdings 2"/>
      <family val="1"/>
      <charset val="2"/>
    </font>
    <font>
      <sz val="18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vertAlign val="superscript"/>
      <sz val="9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87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top" wrapText="1"/>
    </xf>
    <xf numFmtId="0" fontId="0" fillId="0" borderId="2" xfId="1" applyFont="1" applyFill="1" applyBorder="1" applyAlignment="1" applyProtection="1">
      <alignment horizontal="center" vertical="center" wrapText="1"/>
    </xf>
    <xf numFmtId="49" fontId="0" fillId="3" borderId="2" xfId="5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vertical="center" wrapText="1"/>
    </xf>
    <xf numFmtId="0" fontId="0" fillId="3" borderId="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horizontal="left" vertical="top" wrapText="1"/>
    </xf>
    <xf numFmtId="49" fontId="12" fillId="3" borderId="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vertical="top" wrapText="1"/>
    </xf>
    <xf numFmtId="0" fontId="0" fillId="3" borderId="2" xfId="6" applyNumberFormat="1" applyFont="1" applyFill="1" applyBorder="1" applyAlignment="1" applyProtection="1">
      <alignment horizontal="left" vertical="center" wrapText="1" indent="1"/>
      <protection locked="0"/>
    </xf>
    <xf numFmtId="0" fontId="2" fillId="4" borderId="5" xfId="1" applyFont="1" applyFill="1" applyBorder="1" applyAlignment="1" applyProtection="1">
      <alignment vertical="center" wrapText="1"/>
    </xf>
    <xf numFmtId="49" fontId="13" fillId="4" borderId="1" xfId="4" applyFont="1" applyFill="1" applyBorder="1" applyAlignment="1" applyProtection="1">
      <alignment horizontal="left" vertical="center" indent="1"/>
    </xf>
    <xf numFmtId="49" fontId="13" fillId="4" borderId="1" xfId="4" applyFont="1" applyFill="1" applyBorder="1" applyAlignment="1" applyProtection="1">
      <alignment horizontal="left" vertical="center" indent="2"/>
    </xf>
    <xf numFmtId="49" fontId="14" fillId="4" borderId="6" xfId="4" applyFont="1" applyFill="1" applyBorder="1" applyAlignment="1" applyProtection="1">
      <alignment horizontal="center" vertical="top"/>
    </xf>
    <xf numFmtId="0" fontId="0" fillId="0" borderId="2" xfId="6" applyNumberFormat="1" applyFont="1" applyFill="1" applyBorder="1" applyAlignment="1" applyProtection="1">
      <alignment horizontal="left" vertical="center" wrapText="1" indent="1"/>
    </xf>
    <xf numFmtId="0" fontId="15" fillId="2" borderId="0" xfId="1" applyFont="1" applyFill="1" applyBorder="1" applyAlignment="1" applyProtection="1">
      <alignment horizontal="center" vertical="center" wrapText="1"/>
    </xf>
    <xf numFmtId="0" fontId="0" fillId="0" borderId="2" xfId="6" applyNumberFormat="1" applyFont="1" applyFill="1" applyBorder="1" applyAlignment="1" applyProtection="1">
      <alignment horizontal="left" vertical="center" wrapText="1" indent="2"/>
    </xf>
    <xf numFmtId="49" fontId="13" fillId="4" borderId="1" xfId="4" applyFont="1" applyFill="1" applyBorder="1" applyAlignment="1" applyProtection="1">
      <alignment horizontal="left" vertical="center" indent="3"/>
    </xf>
    <xf numFmtId="49" fontId="2" fillId="5" borderId="2" xfId="5" applyNumberFormat="1" applyFont="1" applyFill="1" applyBorder="1" applyAlignment="1" applyProtection="1">
      <alignment horizontal="left" vertical="center" wrapText="1"/>
    </xf>
    <xf numFmtId="49" fontId="2" fillId="0" borderId="0" xfId="4">
      <alignment vertical="top"/>
    </xf>
    <xf numFmtId="49" fontId="5" fillId="0" borderId="0" xfId="4" applyFont="1" applyAlignment="1">
      <alignment vertical="top"/>
    </xf>
    <xf numFmtId="0" fontId="8" fillId="0" borderId="0" xfId="1" applyFont="1" applyFill="1" applyAlignment="1" applyProtection="1">
      <alignment horizontal="right" vertical="top" wrapText="1"/>
    </xf>
    <xf numFmtId="49" fontId="5" fillId="0" borderId="0" xfId="1" applyNumberFormat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16" fillId="0" borderId="0" xfId="1" applyFont="1" applyFill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2" xfId="7" applyNumberFormat="1" applyFont="1" applyFill="1" applyBorder="1" applyAlignment="1" applyProtection="1">
      <alignment horizontal="center" vertical="center" wrapText="1"/>
    </xf>
    <xf numFmtId="0" fontId="2" fillId="0" borderId="2" xfId="5" applyNumberFormat="1" applyFont="1" applyFill="1" applyBorder="1" applyAlignment="1" applyProtection="1">
      <alignment horizontal="center" vertical="center" wrapText="1"/>
    </xf>
    <xf numFmtId="49" fontId="17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7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7" applyFont="1" applyFill="1" applyBorder="1" applyAlignment="1" applyProtection="1">
      <alignment horizontal="left" vertical="center" wrapText="1" indent="1"/>
    </xf>
    <xf numFmtId="0" fontId="2" fillId="6" borderId="2" xfId="5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>
      <alignment vertical="center"/>
    </xf>
    <xf numFmtId="0" fontId="2" fillId="0" borderId="2" xfId="7" applyFont="1" applyFill="1" applyBorder="1" applyAlignment="1" applyProtection="1">
      <alignment horizontal="left" vertical="center" wrapText="1" indent="2"/>
    </xf>
    <xf numFmtId="0" fontId="2" fillId="0" borderId="2" xfId="7" applyFont="1" applyFill="1" applyBorder="1" applyAlignment="1" applyProtection="1">
      <alignment horizontal="left" vertical="center" wrapText="1" indent="3"/>
    </xf>
    <xf numFmtId="0" fontId="2" fillId="0" borderId="2" xfId="7" applyFont="1" applyFill="1" applyBorder="1" applyAlignment="1" applyProtection="1">
      <alignment horizontal="left" vertical="center" wrapText="1" indent="4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left" vertical="top" wrapText="1"/>
    </xf>
    <xf numFmtId="0" fontId="7" fillId="0" borderId="6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5" xfId="2" applyFont="1" applyFill="1" applyBorder="1" applyAlignment="1">
      <alignment horizontal="left" vertical="center" wrapText="1" indent="1"/>
    </xf>
    <xf numFmtId="0" fontId="2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left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2" fillId="0" borderId="0" xfId="7" applyFont="1" applyFill="1" applyBorder="1" applyAlignment="1" applyProtection="1">
      <alignment horizontal="left" vertical="center" wrapText="1" indent="2"/>
    </xf>
    <xf numFmtId="0" fontId="2" fillId="0" borderId="0" xfId="5" applyNumberFormat="1" applyFont="1" applyFill="1" applyBorder="1" applyAlignment="1" applyProtection="1">
      <alignment horizontal="left" vertical="center" wrapText="1"/>
    </xf>
    <xf numFmtId="14" fontId="2" fillId="6" borderId="2" xfId="5" applyNumberFormat="1" applyFont="1" applyFill="1" applyBorder="1" applyAlignment="1" applyProtection="1">
      <alignment horizontal="left" vertical="center" wrapText="1"/>
    </xf>
  </cellXfs>
  <cellStyles count="8">
    <cellStyle name="Гиперссылка" xfId="6" builtinId="8"/>
    <cellStyle name="ЗаголовокСтолбца" xfId="3"/>
    <cellStyle name="Обычный" xfId="0" builtinId="0"/>
    <cellStyle name="Обычный 10" xfId="4"/>
    <cellStyle name="Обычный_JKH.OPEN.INFO.HVS(v3.5)_цены161210" xfId="7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2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2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2]!modThisWorkbook.Freeze_Panes">
      <xdr:nvPicPr>
        <xdr:cNvPr id="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2]!modThisWorkbook.Freeze_Panes">
      <xdr:nvPicPr>
        <xdr:cNvPr id="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10</xdr:row>
      <xdr:rowOff>190500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7315200" y="12763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2]!modThisWorkbook.Freeze_Panes">
      <xdr:nvPicPr>
        <xdr:cNvPr id="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2]!modThisWorkbook.Freeze_Panes">
      <xdr:nvPicPr>
        <xdr:cNvPr id="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10</xdr:row>
      <xdr:rowOff>190500</xdr:rowOff>
    </xdr:to>
    <xdr:grpSp>
      <xdr:nvGrpSpPr>
        <xdr:cNvPr id="9" name="shCalendar" hidden="1"/>
        <xdr:cNvGrpSpPr>
          <a:grpSpLocks/>
        </xdr:cNvGrpSpPr>
      </xdr:nvGrpSpPr>
      <xdr:grpSpPr bwMode="auto">
        <a:xfrm>
          <a:off x="7315200" y="1276350"/>
          <a:ext cx="190500" cy="190500"/>
          <a:chOff x="13896191" y="1813753"/>
          <a:chExt cx="211023" cy="178845"/>
        </a:xfrm>
      </xdr:grpSpPr>
      <xdr:sp macro="[2]!modfrmDateChoose.CalendarShow" textlink="">
        <xdr:nvSpPr>
          <xdr:cNvPr id="1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2]!modfrmDateChoose.CalendarShow">
        <xdr:nvPicPr>
          <xdr:cNvPr id="1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1-2023&#1075;&#1075;\FAS.JKH.OPEN.INFO.PRICE.HVS(v1.0.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HVS(v1.0.2)%20&#1087;&#1080;&#1090;&#1100;&#1077;&#1074;&#1072;&#1103;%20&#1074;&#1086;&#1076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(v1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>
        <row r="7">
          <cell r="F7" t="str">
            <v>Ханты-Мансийский автономный округ</v>
          </cell>
        </row>
        <row r="15">
          <cell r="F15" t="str">
            <v>30.12.2020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/>
      <sheetData sheetId="4">
        <row r="13">
          <cell r="H13" t="str">
            <v>Сургут</v>
          </cell>
        </row>
        <row r="14">
          <cell r="R14" t="str">
            <v>Сургут (71876000)</v>
          </cell>
        </row>
      </sheetData>
      <sheetData sheetId="5">
        <row r="21">
          <cell r="F21" t="str">
            <v>Холодное водоснабжение. Питьевая вода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E1" workbookViewId="0">
      <selection activeCell="H22" sqref="H22"/>
    </sheetView>
  </sheetViews>
  <sheetFormatPr defaultColWidth="10.5703125" defaultRowHeight="14.25"/>
  <cols>
    <col min="1" max="1" width="3.7109375" style="41" hidden="1" customWidth="1"/>
    <col min="2" max="4" width="3.7109375" style="4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42"/>
    <col min="12" max="12" width="11.140625" style="42" customWidth="1"/>
    <col min="13" max="20" width="10.5703125" style="42"/>
    <col min="21" max="16384" width="10.5703125" style="4"/>
  </cols>
  <sheetData>
    <row r="1" spans="1:20">
      <c r="A1" s="41" t="s">
        <v>88</v>
      </c>
    </row>
    <row r="2" spans="1:20" ht="22.5" customHeight="1">
      <c r="F2" s="69" t="s">
        <v>89</v>
      </c>
      <c r="G2" s="70"/>
      <c r="H2" s="71"/>
      <c r="I2" s="43"/>
    </row>
    <row r="4" spans="1:20" s="45" customFormat="1" ht="15" customHeight="1">
      <c r="A4" s="44"/>
      <c r="B4" s="44"/>
      <c r="C4" s="44"/>
      <c r="D4" s="44"/>
      <c r="F4" s="72" t="s">
        <v>1</v>
      </c>
      <c r="G4" s="72"/>
      <c r="H4" s="72"/>
      <c r="I4" s="73" t="s">
        <v>2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s="45" customFormat="1" ht="15">
      <c r="A5" s="44"/>
      <c r="B5" s="44"/>
      <c r="C5" s="44"/>
      <c r="D5" s="44"/>
      <c r="F5" s="63" t="s">
        <v>3</v>
      </c>
      <c r="G5" s="46" t="s">
        <v>4</v>
      </c>
      <c r="H5" s="47" t="s">
        <v>5</v>
      </c>
      <c r="I5" s="73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s="45" customFormat="1" ht="15">
      <c r="A6" s="44"/>
      <c r="B6" s="44"/>
      <c r="C6" s="44"/>
      <c r="D6" s="44"/>
      <c r="F6" s="48" t="s">
        <v>7</v>
      </c>
      <c r="G6" s="49">
        <v>2</v>
      </c>
      <c r="H6" s="50">
        <v>3</v>
      </c>
      <c r="I6" s="51">
        <v>4</v>
      </c>
      <c r="J6" s="44">
        <v>4</v>
      </c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s="45" customFormat="1" ht="18.75">
      <c r="A7" s="44"/>
      <c r="B7" s="44"/>
      <c r="C7" s="44"/>
      <c r="D7" s="44"/>
      <c r="F7" s="52">
        <v>1</v>
      </c>
      <c r="G7" s="53" t="s">
        <v>64</v>
      </c>
      <c r="H7" s="86">
        <v>44560</v>
      </c>
      <c r="I7" s="22" t="s">
        <v>65</v>
      </c>
      <c r="J7" s="55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s="45" customFormat="1" ht="45">
      <c r="A8" s="74">
        <v>1</v>
      </c>
      <c r="B8" s="44"/>
      <c r="C8" s="44"/>
      <c r="D8" s="44"/>
      <c r="F8" s="52" t="s">
        <v>77</v>
      </c>
      <c r="G8" s="53" t="s">
        <v>66</v>
      </c>
      <c r="H8" s="54" t="str">
        <f>IF('[2]Перечень тарифов'!R21="","наименование отсутствует","" &amp; '[2]Перечень тарифов'!R21 &amp; "")</f>
        <v>наименование отсутствует</v>
      </c>
      <c r="I8" s="22" t="s">
        <v>67</v>
      </c>
      <c r="J8" s="55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s="45" customFormat="1" ht="22.5">
      <c r="A9" s="74"/>
      <c r="B9" s="44"/>
      <c r="C9" s="44"/>
      <c r="D9" s="44"/>
      <c r="F9" s="52" t="s">
        <v>23</v>
      </c>
      <c r="G9" s="53" t="s">
        <v>68</v>
      </c>
      <c r="H9" s="54" t="str">
        <f>IF('[2]Перечень тарифов'!F21="","наименование отсутствует","" &amp; '[2]Перечень тарифов'!F21 &amp; "")</f>
        <v>Холодное водоснабжение. Питьевая вода</v>
      </c>
      <c r="I9" s="22" t="s">
        <v>69</v>
      </c>
      <c r="J9" s="55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s="45" customFormat="1" ht="22.5">
      <c r="A10" s="74"/>
      <c r="B10" s="44"/>
      <c r="C10" s="44"/>
      <c r="D10" s="44"/>
      <c r="F10" s="52" t="s">
        <v>28</v>
      </c>
      <c r="G10" s="53" t="s">
        <v>70</v>
      </c>
      <c r="H10" s="47" t="s">
        <v>15</v>
      </c>
      <c r="I10" s="22"/>
      <c r="J10" s="55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s="45" customFormat="1" ht="18.75">
      <c r="A11" s="74"/>
      <c r="B11" s="74">
        <v>1</v>
      </c>
      <c r="C11" s="64"/>
      <c r="D11" s="64"/>
      <c r="F11" s="52" t="s">
        <v>78</v>
      </c>
      <c r="G11" s="56" t="s">
        <v>71</v>
      </c>
      <c r="H11" s="54" t="str">
        <f>IF(region_name="","",region_name)</f>
        <v>Ханты-Мансийский автономный округ</v>
      </c>
      <c r="I11" s="22" t="s">
        <v>72</v>
      </c>
      <c r="J11" s="55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s="45" customFormat="1" ht="22.5">
      <c r="A12" s="74"/>
      <c r="B12" s="74"/>
      <c r="C12" s="74">
        <v>1</v>
      </c>
      <c r="D12" s="64"/>
      <c r="F12" s="52" t="s">
        <v>79</v>
      </c>
      <c r="G12" s="57" t="s">
        <v>73</v>
      </c>
      <c r="H12" s="54" t="str">
        <f>IF([2]Территории!H13="","","" &amp; [2]Территории!H13 &amp; "")</f>
        <v>Сургут</v>
      </c>
      <c r="I12" s="22" t="s">
        <v>74</v>
      </c>
      <c r="J12" s="55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s="45" customFormat="1" ht="56.25">
      <c r="A13" s="74"/>
      <c r="B13" s="74"/>
      <c r="C13" s="74"/>
      <c r="D13" s="64">
        <v>1</v>
      </c>
      <c r="F13" s="52" t="s">
        <v>80</v>
      </c>
      <c r="G13" s="58" t="s">
        <v>75</v>
      </c>
      <c r="H13" s="54" t="str">
        <f>IF([2]Территории!R14="","","" &amp; [2]Территории!R14 &amp; "")</f>
        <v>Сургут (71876000)</v>
      </c>
      <c r="I13" s="24" t="s">
        <v>76</v>
      </c>
      <c r="J13" s="55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s="60" customFormat="1" ht="15">
      <c r="A14" s="59"/>
      <c r="B14" s="59"/>
      <c r="C14" s="59"/>
      <c r="D14" s="59"/>
      <c r="F14" s="61"/>
      <c r="G14" s="84"/>
      <c r="H14" s="85"/>
      <c r="I14" s="62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s="60" customFormat="1" ht="15" customHeight="1">
      <c r="A15" s="59"/>
      <c r="B15" s="59"/>
      <c r="C15" s="59"/>
      <c r="D15" s="59"/>
      <c r="F15" s="61"/>
      <c r="G15" s="68" t="s">
        <v>90</v>
      </c>
      <c r="H15" s="68"/>
      <c r="I15" s="62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opLeftCell="C4" workbookViewId="0">
      <selection activeCell="I15" sqref="I15:I16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3.42578125" style="4" customWidth="1"/>
    <col min="6" max="6" width="1.7109375" style="4" hidden="1" customWidth="1"/>
    <col min="7" max="8" width="35.7109375" style="4" customWidth="1"/>
    <col min="9" max="9" width="91.5703125" style="4" customWidth="1"/>
    <col min="10" max="10" width="10.5703125" style="4"/>
    <col min="11" max="12" width="10.5703125" style="5"/>
    <col min="13" max="16384" width="10.5703125" style="4"/>
  </cols>
  <sheetData>
    <row r="1" spans="1:29" hidden="1">
      <c r="P1" s="6"/>
      <c r="AC1" s="7"/>
    </row>
    <row r="2" spans="1:29" hidden="1"/>
    <row r="3" spans="1:29" hidden="1"/>
    <row r="4" spans="1:29" ht="3" customHeight="1">
      <c r="C4" s="8"/>
      <c r="D4" s="9"/>
      <c r="E4" s="9"/>
      <c r="F4" s="9"/>
      <c r="G4" s="9"/>
      <c r="H4" s="10"/>
      <c r="I4" s="10"/>
    </row>
    <row r="5" spans="1:29" ht="26.1" customHeight="1">
      <c r="C5" s="8"/>
      <c r="D5" s="77" t="s">
        <v>0</v>
      </c>
      <c r="E5" s="77"/>
      <c r="F5" s="77"/>
      <c r="G5" s="77"/>
      <c r="H5" s="77"/>
      <c r="I5" s="11"/>
    </row>
    <row r="6" spans="1:29" ht="3" customHeight="1">
      <c r="C6" s="8"/>
      <c r="D6" s="9"/>
      <c r="E6" s="12"/>
      <c r="F6" s="12"/>
      <c r="G6" s="12"/>
      <c r="H6" s="13"/>
      <c r="I6" s="14"/>
    </row>
    <row r="7" spans="1:29" ht="21" customHeight="1">
      <c r="C7" s="8"/>
      <c r="D7" s="78" t="s">
        <v>1</v>
      </c>
      <c r="E7" s="78"/>
      <c r="F7" s="78"/>
      <c r="G7" s="78"/>
      <c r="H7" s="78"/>
      <c r="I7" s="79" t="s">
        <v>2</v>
      </c>
    </row>
    <row r="8" spans="1:29" ht="21" customHeight="1">
      <c r="C8" s="8"/>
      <c r="D8" s="67" t="s">
        <v>3</v>
      </c>
      <c r="E8" s="15" t="s">
        <v>4</v>
      </c>
      <c r="F8" s="15"/>
      <c r="G8" s="15" t="s">
        <v>5</v>
      </c>
      <c r="H8" s="15" t="s">
        <v>6</v>
      </c>
      <c r="I8" s="79"/>
    </row>
    <row r="9" spans="1:29" ht="12" customHeight="1">
      <c r="C9" s="8"/>
      <c r="D9" s="16" t="s">
        <v>7</v>
      </c>
      <c r="E9" s="16" t="s">
        <v>8</v>
      </c>
      <c r="F9" s="16"/>
      <c r="G9" s="16" t="s">
        <v>9</v>
      </c>
      <c r="H9" s="16" t="s">
        <v>10</v>
      </c>
      <c r="I9" s="16" t="s">
        <v>11</v>
      </c>
    </row>
    <row r="10" spans="1:29" ht="15">
      <c r="A10" s="17"/>
      <c r="C10" s="8"/>
      <c r="D10" s="18">
        <v>1</v>
      </c>
      <c r="E10" s="80" t="s">
        <v>12</v>
      </c>
      <c r="F10" s="80"/>
      <c r="G10" s="80"/>
      <c r="H10" s="80"/>
      <c r="I10" s="19"/>
    </row>
    <row r="11" spans="1:29" ht="20.100000000000001" customHeight="1">
      <c r="A11" s="17"/>
      <c r="C11" s="8"/>
      <c r="D11" s="18" t="s">
        <v>13</v>
      </c>
      <c r="E11" s="65" t="s">
        <v>14</v>
      </c>
      <c r="F11" s="20"/>
      <c r="G11" s="21" t="s">
        <v>81</v>
      </c>
      <c r="H11" s="20" t="s">
        <v>15</v>
      </c>
      <c r="I11" s="22" t="s">
        <v>16</v>
      </c>
    </row>
    <row r="12" spans="1:29" ht="45">
      <c r="A12" s="17"/>
      <c r="C12" s="8"/>
      <c r="D12" s="18" t="s">
        <v>17</v>
      </c>
      <c r="E12" s="65" t="s">
        <v>18</v>
      </c>
      <c r="F12" s="20"/>
      <c r="G12" s="23" t="s">
        <v>82</v>
      </c>
      <c r="H12" s="25" t="s">
        <v>83</v>
      </c>
      <c r="I12" s="24" t="s">
        <v>19</v>
      </c>
    </row>
    <row r="13" spans="1:29" ht="33.75">
      <c r="A13" s="17"/>
      <c r="B13" s="2">
        <v>3</v>
      </c>
      <c r="C13" s="8"/>
      <c r="D13" s="18">
        <v>2</v>
      </c>
      <c r="E13" s="66" t="s">
        <v>20</v>
      </c>
      <c r="F13" s="20"/>
      <c r="G13" s="20" t="s">
        <v>15</v>
      </c>
      <c r="H13" s="25" t="s">
        <v>84</v>
      </c>
      <c r="I13" s="26" t="s">
        <v>21</v>
      </c>
    </row>
    <row r="14" spans="1:29" ht="39" customHeight="1">
      <c r="A14" s="17"/>
      <c r="C14" s="8"/>
      <c r="D14" s="18">
        <v>3</v>
      </c>
      <c r="E14" s="81" t="s">
        <v>22</v>
      </c>
      <c r="F14" s="81"/>
      <c r="G14" s="81"/>
      <c r="H14" s="81"/>
      <c r="I14" s="27"/>
    </row>
    <row r="15" spans="1:29" ht="201" customHeight="1">
      <c r="A15" s="17"/>
      <c r="C15" s="8"/>
      <c r="D15" s="18" t="s">
        <v>23</v>
      </c>
      <c r="E15" s="28" t="s">
        <v>24</v>
      </c>
      <c r="F15" s="20"/>
      <c r="G15" s="20" t="s">
        <v>15</v>
      </c>
      <c r="H15" s="25" t="s">
        <v>85</v>
      </c>
      <c r="I15" s="75" t="s">
        <v>25</v>
      </c>
    </row>
    <row r="16" spans="1:29" ht="15" customHeight="1">
      <c r="A16" s="17"/>
      <c r="C16" s="8"/>
      <c r="D16" s="29"/>
      <c r="E16" s="30" t="s">
        <v>26</v>
      </c>
      <c r="F16" s="31"/>
      <c r="G16" s="31"/>
      <c r="H16" s="32"/>
      <c r="I16" s="76"/>
    </row>
    <row r="17" spans="1:12" ht="69" customHeight="1">
      <c r="A17" s="17"/>
      <c r="B17" s="2">
        <v>3</v>
      </c>
      <c r="C17" s="8"/>
      <c r="D17" s="18">
        <v>4</v>
      </c>
      <c r="E17" s="81" t="s">
        <v>27</v>
      </c>
      <c r="F17" s="81"/>
      <c r="G17" s="81"/>
      <c r="H17" s="81"/>
      <c r="I17" s="27"/>
    </row>
    <row r="18" spans="1:12" ht="20.100000000000001" customHeight="1">
      <c r="A18" s="17"/>
      <c r="C18" s="8"/>
      <c r="D18" s="18" t="s">
        <v>28</v>
      </c>
      <c r="E18" s="33" t="s">
        <v>29</v>
      </c>
      <c r="F18" s="20"/>
      <c r="G18" s="23" t="s">
        <v>30</v>
      </c>
      <c r="H18" s="20" t="s">
        <v>15</v>
      </c>
      <c r="I18" s="75" t="s">
        <v>31</v>
      </c>
    </row>
    <row r="19" spans="1:12" ht="20.100000000000001" customHeight="1">
      <c r="A19" s="17"/>
      <c r="C19" s="34" t="s">
        <v>32</v>
      </c>
      <c r="D19" s="18" t="s">
        <v>33</v>
      </c>
      <c r="E19" s="33" t="str">
        <f>E18</f>
        <v>наименование НПА</v>
      </c>
      <c r="F19" s="20" t="s">
        <v>15</v>
      </c>
      <c r="G19" s="23" t="s">
        <v>34</v>
      </c>
      <c r="H19" s="20" t="s">
        <v>15</v>
      </c>
      <c r="I19" s="82"/>
    </row>
    <row r="20" spans="1:12" ht="20.100000000000001" customHeight="1">
      <c r="A20" s="17"/>
      <c r="C20" s="34" t="s">
        <v>32</v>
      </c>
      <c r="D20" s="18" t="s">
        <v>35</v>
      </c>
      <c r="E20" s="33" t="str">
        <f>E19</f>
        <v>наименование НПА</v>
      </c>
      <c r="F20" s="20" t="s">
        <v>15</v>
      </c>
      <c r="G20" s="23" t="s">
        <v>36</v>
      </c>
      <c r="H20" s="20" t="s">
        <v>15</v>
      </c>
      <c r="I20" s="82"/>
    </row>
    <row r="21" spans="1:12" ht="20.100000000000001" customHeight="1">
      <c r="A21" s="17"/>
      <c r="C21" s="34" t="s">
        <v>32</v>
      </c>
      <c r="D21" s="18" t="s">
        <v>37</v>
      </c>
      <c r="E21" s="33" t="str">
        <f>E20</f>
        <v>наименование НПА</v>
      </c>
      <c r="F21" s="20" t="s">
        <v>15</v>
      </c>
      <c r="G21" s="23" t="s">
        <v>38</v>
      </c>
      <c r="H21" s="20" t="s">
        <v>15</v>
      </c>
      <c r="I21" s="82"/>
    </row>
    <row r="22" spans="1:12" ht="15" customHeight="1">
      <c r="A22" s="17"/>
      <c r="C22" s="8"/>
      <c r="D22" s="29"/>
      <c r="E22" s="30" t="s">
        <v>26</v>
      </c>
      <c r="F22" s="31"/>
      <c r="G22" s="31"/>
      <c r="H22" s="32"/>
      <c r="I22" s="76"/>
    </row>
    <row r="23" spans="1:12" ht="30" customHeight="1">
      <c r="A23" s="17"/>
      <c r="B23" s="2">
        <v>3</v>
      </c>
      <c r="C23" s="8"/>
      <c r="D23" s="18">
        <v>5</v>
      </c>
      <c r="E23" s="81" t="s">
        <v>39</v>
      </c>
      <c r="F23" s="81"/>
      <c r="G23" s="81"/>
      <c r="H23" s="81"/>
      <c r="I23" s="27"/>
    </row>
    <row r="24" spans="1:12" ht="26.1" customHeight="1">
      <c r="A24" s="17"/>
      <c r="C24" s="8"/>
      <c r="D24" s="18" t="s">
        <v>40</v>
      </c>
      <c r="E24" s="83" t="s">
        <v>41</v>
      </c>
      <c r="F24" s="83"/>
      <c r="G24" s="83"/>
      <c r="H24" s="83"/>
      <c r="I24" s="27"/>
    </row>
    <row r="25" spans="1:12" ht="20.100000000000001" customHeight="1">
      <c r="A25" s="17"/>
      <c r="C25" s="8"/>
      <c r="D25" s="18" t="s">
        <v>42</v>
      </c>
      <c r="E25" s="35" t="s">
        <v>43</v>
      </c>
      <c r="F25" s="20"/>
      <c r="G25" s="23" t="s">
        <v>44</v>
      </c>
      <c r="H25" s="20" t="s">
        <v>15</v>
      </c>
      <c r="I25" s="75" t="s">
        <v>45</v>
      </c>
    </row>
    <row r="26" spans="1:12" ht="20.100000000000001" customHeight="1">
      <c r="A26" s="17"/>
      <c r="C26" s="34" t="s">
        <v>32</v>
      </c>
      <c r="D26" s="18" t="s">
        <v>46</v>
      </c>
      <c r="E26" s="35" t="str">
        <f>E25</f>
        <v>контактный телефон службы</v>
      </c>
      <c r="F26" s="20" t="s">
        <v>15</v>
      </c>
      <c r="G26" s="23" t="s">
        <v>47</v>
      </c>
      <c r="H26" s="20" t="s">
        <v>15</v>
      </c>
      <c r="I26" s="82"/>
    </row>
    <row r="27" spans="1:12" ht="15" customHeight="1">
      <c r="A27" s="17"/>
      <c r="C27" s="8"/>
      <c r="D27" s="29"/>
      <c r="E27" s="31" t="s">
        <v>26</v>
      </c>
      <c r="F27" s="36"/>
      <c r="G27" s="36"/>
      <c r="H27" s="32"/>
      <c r="I27" s="76"/>
    </row>
    <row r="28" spans="1:12" ht="14.25" customHeight="1">
      <c r="A28" s="17"/>
      <c r="C28" s="8"/>
      <c r="D28" s="18" t="s">
        <v>48</v>
      </c>
      <c r="E28" s="83" t="s">
        <v>49</v>
      </c>
      <c r="F28" s="83"/>
      <c r="G28" s="83"/>
      <c r="H28" s="83"/>
      <c r="I28" s="27"/>
    </row>
    <row r="29" spans="1:12" ht="42.95" customHeight="1">
      <c r="A29" s="17"/>
      <c r="C29" s="8"/>
      <c r="D29" s="18" t="s">
        <v>50</v>
      </c>
      <c r="E29" s="35" t="s">
        <v>51</v>
      </c>
      <c r="F29" s="20"/>
      <c r="G29" s="23" t="s">
        <v>52</v>
      </c>
      <c r="H29" s="20" t="s">
        <v>15</v>
      </c>
      <c r="I29" s="75" t="s">
        <v>53</v>
      </c>
    </row>
    <row r="30" spans="1:12" ht="15" customHeight="1">
      <c r="A30" s="17"/>
      <c r="C30" s="8"/>
      <c r="D30" s="29"/>
      <c r="E30" s="31" t="s">
        <v>26</v>
      </c>
      <c r="F30" s="36"/>
      <c r="G30" s="36"/>
      <c r="H30" s="32"/>
      <c r="I30" s="76"/>
    </row>
    <row r="31" spans="1:12" ht="26.1" customHeight="1">
      <c r="A31" s="17"/>
      <c r="C31" s="8"/>
      <c r="D31" s="18" t="s">
        <v>54</v>
      </c>
      <c r="E31" s="83" t="s">
        <v>55</v>
      </c>
      <c r="F31" s="83"/>
      <c r="G31" s="83"/>
      <c r="H31" s="83"/>
      <c r="I31" s="27"/>
    </row>
    <row r="32" spans="1:12" ht="32.1" customHeight="1">
      <c r="A32" s="17"/>
      <c r="C32" s="8"/>
      <c r="D32" s="18" t="s">
        <v>56</v>
      </c>
      <c r="E32" s="35" t="s">
        <v>57</v>
      </c>
      <c r="F32" s="20"/>
      <c r="G32" s="37" t="s">
        <v>86</v>
      </c>
      <c r="H32" s="20" t="s">
        <v>15</v>
      </c>
      <c r="I32" s="75" t="s">
        <v>58</v>
      </c>
      <c r="L32" s="5" t="s">
        <v>86</v>
      </c>
    </row>
    <row r="33" spans="1:12" ht="15" customHeight="1">
      <c r="A33" s="17"/>
      <c r="C33" s="8"/>
      <c r="D33" s="29"/>
      <c r="E33" s="31" t="s">
        <v>26</v>
      </c>
      <c r="F33" s="36"/>
      <c r="G33" s="36"/>
      <c r="H33" s="32"/>
      <c r="I33" s="76"/>
    </row>
    <row r="34" spans="1:12" ht="59.25" customHeight="1">
      <c r="A34" s="17"/>
      <c r="B34" s="2">
        <v>3</v>
      </c>
      <c r="C34" s="8"/>
      <c r="D34" s="18" t="s">
        <v>59</v>
      </c>
      <c r="E34" s="81" t="s">
        <v>60</v>
      </c>
      <c r="F34" s="81"/>
      <c r="G34" s="81"/>
      <c r="H34" s="81"/>
      <c r="I34" s="27"/>
    </row>
    <row r="35" spans="1:12" ht="20.100000000000001" customHeight="1">
      <c r="A35" s="17"/>
      <c r="C35" s="8"/>
      <c r="D35" s="18" t="s">
        <v>61</v>
      </c>
      <c r="E35" s="28" t="s">
        <v>62</v>
      </c>
      <c r="F35" s="20"/>
      <c r="G35" s="20" t="s">
        <v>15</v>
      </c>
      <c r="H35" s="25" t="s">
        <v>87</v>
      </c>
      <c r="I35" s="75" t="s">
        <v>25</v>
      </c>
    </row>
    <row r="36" spans="1:12" ht="15" customHeight="1">
      <c r="A36" s="17"/>
      <c r="C36" s="8"/>
      <c r="D36" s="29"/>
      <c r="E36" s="30" t="s">
        <v>26</v>
      </c>
      <c r="F36" s="36"/>
      <c r="G36" s="36"/>
      <c r="H36" s="32"/>
      <c r="I36" s="76"/>
    </row>
    <row r="37" spans="1:12" s="38" customFormat="1" ht="3" customHeight="1">
      <c r="A37" s="17"/>
      <c r="K37" s="39"/>
      <c r="L37" s="39"/>
    </row>
    <row r="38" spans="1:12" ht="24.75" customHeight="1">
      <c r="D38" s="40">
        <v>1</v>
      </c>
      <c r="E38" s="68" t="s">
        <v>63</v>
      </c>
      <c r="F38" s="68"/>
      <c r="G38" s="68"/>
      <c r="H38" s="68"/>
      <c r="I38" s="68"/>
    </row>
  </sheetData>
  <mergeCells count="18">
    <mergeCell ref="E38:I38"/>
    <mergeCell ref="E17:H17"/>
    <mergeCell ref="I18:I22"/>
    <mergeCell ref="E23:H23"/>
    <mergeCell ref="E24:H24"/>
    <mergeCell ref="I25:I27"/>
    <mergeCell ref="E28:H28"/>
    <mergeCell ref="I29:I30"/>
    <mergeCell ref="E31:H31"/>
    <mergeCell ref="I32:I33"/>
    <mergeCell ref="E34:H34"/>
    <mergeCell ref="I35:I36"/>
    <mergeCell ref="I15:I16"/>
    <mergeCell ref="D5:H5"/>
    <mergeCell ref="D7:H7"/>
    <mergeCell ref="I7:I8"/>
    <mergeCell ref="E10:H10"/>
    <mergeCell ref="E14:H14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32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5 H12:H13 H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I12:I13 G25:G26 I29 I32 E15 I18 E25 G29 E18 E32 E29 I35 E35 G12 G18:G21 I15 E12 I25">
      <formula1>900</formula1>
    </dataValidation>
  </dataValidations>
  <hyperlinks>
    <hyperlink ref="H35" location="'Форма 2.12'!$H$35" tooltip="Кликните по гиперссылке, чтобы перейти по гиперссылке или отредактировать её" display="https://portal.eias.ru/Portal/DownloadPage.aspx?type=12&amp;guid=fd2b9c59-4d25-462a-858e-17f7f9218982"/>
    <hyperlink ref="H12" location="'Форма 2.12'!$H$12" tooltip="Кликните по гиперссылке, чтобы перейти по гиперссылке или отредактировать её" display="https://portal.eias.ru/Portal/DownloadPage.aspx?type=12&amp;guid=939f1553-78ba-4e11-a353-8ef1c76b783e"/>
    <hyperlink ref="H13" location="'Форма 2.12'!$H$13" tooltip="Кликните по гиперссылке, чтобы перейти по гиперссылке или отредактировать её" display="https://portal.eias.ru/Portal/DownloadPage.aspx?type=12&amp;guid=e92d6694-4987-4a18-b442-62b4519448ee"/>
    <hyperlink ref="H15" location="'Форма 2.12'!$H$15" tooltip="Кликните по гиперссылке, чтобы перейти по гиперссылке или отредактировать её" display="https://portal.eias.ru/Portal/DownloadPage.aspx?type=12&amp;guid=e5245f55-af38-4244-ada1-b49b87659269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9" sqref="M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2.12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2020-12-23T12:33:19Z</dcterms:created>
  <dcterms:modified xsi:type="dcterms:W3CDTF">2021-12-23T09:15:08Z</dcterms:modified>
</cp:coreProperties>
</file>